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<sst xmlns="http://schemas.openxmlformats.org/spreadsheetml/2006/main" count="39" uniqueCount="32">
  <si>
    <t>claudio cardinale 3°AI 26/02/10</t>
  </si>
  <si>
    <t>data l'equazione della parabola y = ax^2+bx+c , calcolare il vertice l'asse di simmetria e il fuoco,</t>
  </si>
  <si>
    <t>direttrice e rappresentarlo graficamente</t>
  </si>
  <si>
    <t xml:space="preserve">Vertice = </t>
  </si>
  <si>
    <t>-b/2a; -delta/4a</t>
  </si>
  <si>
    <t>asse di simmetria =</t>
  </si>
  <si>
    <t>x = -b/2a</t>
  </si>
  <si>
    <t>Fuoco =</t>
  </si>
  <si>
    <t>-b/2a;(1-delta)/4a</t>
  </si>
  <si>
    <t>Direttrice =</t>
  </si>
  <si>
    <t>y=-(1+delta)/4a</t>
  </si>
  <si>
    <t>valori di prova</t>
  </si>
  <si>
    <t>INPUT</t>
  </si>
  <si>
    <t>a</t>
  </si>
  <si>
    <t>b</t>
  </si>
  <si>
    <t>c</t>
  </si>
  <si>
    <t>risoluzione</t>
  </si>
  <si>
    <t>Delta =</t>
  </si>
  <si>
    <t>-b/2a =</t>
  </si>
  <si>
    <t xml:space="preserve">vertice = </t>
  </si>
  <si>
    <t>X =</t>
  </si>
  <si>
    <t>Y =</t>
  </si>
  <si>
    <t>valori iniziali</t>
  </si>
  <si>
    <t>1° =</t>
  </si>
  <si>
    <t>valore iniziale =</t>
  </si>
  <si>
    <t>2° =</t>
  </si>
  <si>
    <t>passo =</t>
  </si>
  <si>
    <t>passo</t>
  </si>
  <si>
    <t>x</t>
  </si>
  <si>
    <t>y</t>
  </si>
  <si>
    <t>yd</t>
  </si>
  <si>
    <t>xa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</si>
</sst>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Foglio1!$A$36:$A$70</c:f>
              <c:numCache/>
            </c:numRef>
          </c:xVal>
          <c:yVal>
            <c:numRef>
              <c:f>Foglio1!$B$36:$B$70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Foglio1!$A$36:$A$70</c:f>
              <c:numCache/>
            </c:numRef>
          </c:xVal>
          <c:yVal>
            <c:numRef>
              <c:f>Foglio1!$C$36:$C$70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Foglio1!$D$36:$D$70</c:f>
              <c:numCache/>
            </c:numRef>
          </c:xVal>
          <c:yVal>
            <c:numRef>
              <c:f>Foglio1!$B$36:$B$70</c:f>
              <c:numCache/>
            </c:numRef>
          </c:yVal>
          <c:smooth val="0"/>
        </c:ser>
        <c:axId val="26880726"/>
        <c:axId val="40599943"/>
      </c:scatterChart>
      <c:valAx>
        <c:axId val="26880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599943"/>
        <c:crosses val="autoZero"/>
        <c:crossBetween val="midCat"/>
        <c:dispUnits/>
      </c:valAx>
      <c:valAx>
        <c:axId val="4059994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880726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35</xdr:row>
      <xdr:rowOff>142875</xdr:rowOff>
    </xdr:from>
    <xdr:to>
      <xdr:col>6</xdr:col>
      <xdr:colOff>723900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3238500" y="5810250"/>
        <a:ext cx="22574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="130" zoomScaleNormal="130" workbookViewId="0" topLeftCell="A31">
      <selection activeCell="G35" sqref="G35"/>
    </sheetView>
  </sheetViews>
  <sheetFormatPr defaultColWidth="12.57421875" defaultRowHeight="12.75"/>
  <cols>
    <col min="1" max="1" width="11.57421875" style="0" customWidth="1"/>
    <col min="2" max="2" width="13.7109375" style="0" customWidth="1"/>
    <col min="3" max="16384" width="11.57421875" style="0" customWidth="1"/>
  </cols>
  <sheetData>
    <row r="1" ht="12.75">
      <c r="A1" t="s">
        <v>0</v>
      </c>
    </row>
    <row r="3" ht="12.75">
      <c r="A3" t="s">
        <v>1</v>
      </c>
    </row>
    <row r="4" ht="12.75">
      <c r="A4" t="s">
        <v>2</v>
      </c>
    </row>
    <row r="6" spans="1:2" ht="12.75">
      <c r="A6" t="s">
        <v>3</v>
      </c>
      <c r="B6" t="s">
        <v>4</v>
      </c>
    </row>
    <row r="7" spans="1:2" ht="12.75">
      <c r="A7" t="s">
        <v>5</v>
      </c>
      <c r="B7" t="s">
        <v>6</v>
      </c>
    </row>
    <row r="8" spans="1:2" ht="12.75">
      <c r="A8" t="s">
        <v>7</v>
      </c>
      <c r="B8" t="s">
        <v>8</v>
      </c>
    </row>
    <row r="9" spans="1:2" ht="12.75">
      <c r="A9" t="s">
        <v>9</v>
      </c>
      <c r="B9" t="s">
        <v>10</v>
      </c>
    </row>
    <row r="10" ht="12.75">
      <c r="F10" t="s">
        <v>11</v>
      </c>
    </row>
    <row r="11" ht="12.75">
      <c r="A11" t="s">
        <v>12</v>
      </c>
    </row>
    <row r="12" spans="1:7" ht="12.75">
      <c r="A12" t="s">
        <v>13</v>
      </c>
      <c r="B12">
        <v>-1</v>
      </c>
      <c r="F12">
        <v>1</v>
      </c>
      <c r="G12">
        <v>-1</v>
      </c>
    </row>
    <row r="13" spans="1:7" ht="12.75">
      <c r="A13" t="s">
        <v>14</v>
      </c>
      <c r="B13">
        <v>-6</v>
      </c>
      <c r="F13">
        <v>-6</v>
      </c>
      <c r="G13">
        <v>-6</v>
      </c>
    </row>
    <row r="14" spans="1:7" ht="12.75">
      <c r="A14" t="s">
        <v>15</v>
      </c>
      <c r="B14">
        <v>5</v>
      </c>
      <c r="F14">
        <v>5</v>
      </c>
      <c r="G14">
        <v>5</v>
      </c>
    </row>
    <row r="16" ht="12.75">
      <c r="A16" t="s">
        <v>16</v>
      </c>
    </row>
    <row r="18" spans="1:2" ht="12.75">
      <c r="A18" t="s">
        <v>17</v>
      </c>
      <c r="B18" s="1">
        <f>B13^2-4*B12*B14</f>
        <v>56</v>
      </c>
    </row>
    <row r="19" spans="1:2" ht="12.75">
      <c r="A19" t="s">
        <v>18</v>
      </c>
      <c r="B19" s="1">
        <f>-B13/(2*B12)</f>
        <v>-3</v>
      </c>
    </row>
    <row r="21" spans="1:3" ht="12.75">
      <c r="A21" t="s">
        <v>19</v>
      </c>
      <c r="B21" t="s">
        <v>20</v>
      </c>
      <c r="C21" s="1">
        <f>B19</f>
        <v>-3</v>
      </c>
    </row>
    <row r="22" spans="2:3" ht="12.75">
      <c r="B22" t="s">
        <v>21</v>
      </c>
      <c r="C22" s="1">
        <f>-B18/(4*B12)</f>
        <v>14</v>
      </c>
    </row>
    <row r="24" spans="1:3" ht="12.75">
      <c r="A24" t="s">
        <v>5</v>
      </c>
      <c r="C24" s="1">
        <f>B19</f>
        <v>-3</v>
      </c>
    </row>
    <row r="26" spans="1:3" ht="12.75">
      <c r="A26" t="s">
        <v>7</v>
      </c>
      <c r="B26" t="s">
        <v>20</v>
      </c>
      <c r="C26" s="1">
        <f>B19</f>
        <v>-3</v>
      </c>
    </row>
    <row r="27" spans="2:3" ht="12.75">
      <c r="B27" t="s">
        <v>21</v>
      </c>
      <c r="C27" s="1">
        <f>(1-B18)/(4*B12)</f>
        <v>13.75</v>
      </c>
    </row>
    <row r="29" spans="1:3" ht="12.75">
      <c r="A29" t="s">
        <v>9</v>
      </c>
      <c r="C29" s="1">
        <f>-(1+B18)/(4*B12)</f>
        <v>14.25</v>
      </c>
    </row>
    <row r="30" ht="12.75">
      <c r="E30" t="s">
        <v>22</v>
      </c>
    </row>
    <row r="31" spans="6:7" ht="12.75">
      <c r="F31" t="s">
        <v>23</v>
      </c>
      <c r="G31">
        <v>-3.85</v>
      </c>
    </row>
    <row r="32" spans="1:7" ht="12.75">
      <c r="A32" t="s">
        <v>24</v>
      </c>
      <c r="B32">
        <v>-6.9</v>
      </c>
      <c r="F32" t="s">
        <v>25</v>
      </c>
      <c r="G32" s="2">
        <v>0.4</v>
      </c>
    </row>
    <row r="33" spans="1:5" ht="12.75">
      <c r="A33" t="s">
        <v>26</v>
      </c>
      <c r="B33" s="2">
        <v>0.23</v>
      </c>
      <c r="E33" t="s">
        <v>27</v>
      </c>
    </row>
    <row r="34" spans="6:7" ht="12.75">
      <c r="F34" t="s">
        <v>23</v>
      </c>
      <c r="G34">
        <v>-6.9</v>
      </c>
    </row>
    <row r="35" spans="1:7" ht="12.75">
      <c r="A35" t="s">
        <v>28</v>
      </c>
      <c r="B35" t="s">
        <v>29</v>
      </c>
      <c r="C35" t="s">
        <v>30</v>
      </c>
      <c r="D35" t="s">
        <v>31</v>
      </c>
      <c r="F35" t="s">
        <v>25</v>
      </c>
      <c r="G35">
        <v>0.23</v>
      </c>
    </row>
    <row r="36" spans="1:4" ht="12.75">
      <c r="A36" s="1">
        <f>B32</f>
        <v>-6.9</v>
      </c>
      <c r="B36" s="1">
        <f>$B$12*A36^2+$B$13*A36+$B$14</f>
        <v>-1.2100000000000009</v>
      </c>
      <c r="C36" s="1">
        <f>$C$29</f>
        <v>14.25</v>
      </c>
      <c r="D36" s="1">
        <f>$C$24</f>
        <v>-3</v>
      </c>
    </row>
    <row r="37" spans="1:4" ht="12.75">
      <c r="A37" s="1">
        <f>A36+$B$33</f>
        <v>-6.67</v>
      </c>
      <c r="B37" s="1">
        <f>$B$12*A37^2+$B$13*A37+$B$14</f>
        <v>0.531099999999995</v>
      </c>
      <c r="C37" s="1">
        <f>$C$29</f>
        <v>14.25</v>
      </c>
      <c r="D37" s="1">
        <f>$C$24</f>
        <v>-3</v>
      </c>
    </row>
    <row r="38" spans="1:4" ht="12.75">
      <c r="A38" s="1">
        <f>A37+$B$33</f>
        <v>-6.4399999999999995</v>
      </c>
      <c r="B38" s="1">
        <f>$B$12*A38^2+$B$13*A38+$B$14</f>
        <v>2.16640000000001</v>
      </c>
      <c r="C38" s="1">
        <f>$C$29</f>
        <v>14.25</v>
      </c>
      <c r="D38" s="1">
        <f>$C$24</f>
        <v>-3</v>
      </c>
    </row>
    <row r="39" spans="1:4" ht="12.75">
      <c r="A39" s="1">
        <f>A38+$B$33</f>
        <v>-6.209999999999999</v>
      </c>
      <c r="B39" s="1">
        <f>$B$12*A39^2+$B$13*A39+$B$14</f>
        <v>3.6959000000000017</v>
      </c>
      <c r="C39" s="1">
        <f>$C$29</f>
        <v>14.25</v>
      </c>
      <c r="D39" s="1">
        <f>$C$24</f>
        <v>-3</v>
      </c>
    </row>
    <row r="40" spans="1:4" ht="12.75">
      <c r="A40" s="1">
        <f>A39+$B$33</f>
        <v>-5.979999999999999</v>
      </c>
      <c r="B40" s="1">
        <f>$B$12*A40^2+$B$13*A40+$B$14</f>
        <v>5.119600000000013</v>
      </c>
      <c r="C40" s="1">
        <f>$C$29</f>
        <v>14.25</v>
      </c>
      <c r="D40" s="1">
        <f>$C$24</f>
        <v>-3</v>
      </c>
    </row>
    <row r="41" spans="1:4" ht="12.75">
      <c r="A41" s="1">
        <f>A40+$B$33</f>
        <v>-5.749999999999998</v>
      </c>
      <c r="B41" s="1">
        <f>$B$12*A41^2+$B$13*A41+$B$14</f>
        <v>6.437500000000007</v>
      </c>
      <c r="C41" s="1">
        <f>$C$29</f>
        <v>14.25</v>
      </c>
      <c r="D41" s="1">
        <f>$C$24</f>
        <v>-3</v>
      </c>
    </row>
    <row r="42" spans="1:4" ht="12.75">
      <c r="A42" s="1">
        <f>A41+$B$33</f>
        <v>-5.519999999999998</v>
      </c>
      <c r="B42" s="1">
        <f>$B$12*A42^2+$B$13*A42+$B$14</f>
        <v>7.649600000000014</v>
      </c>
      <c r="C42" s="1">
        <f>$C$29</f>
        <v>14.25</v>
      </c>
      <c r="D42" s="1">
        <f>$C$24</f>
        <v>-3</v>
      </c>
    </row>
    <row r="43" spans="1:4" ht="12.75">
      <c r="A43" s="1">
        <f>A42+$B$33</f>
        <v>-5.289999999999997</v>
      </c>
      <c r="B43" s="1">
        <f>$B$12*A43^2+$B$13*A43+$B$14</f>
        <v>8.755900000000011</v>
      </c>
      <c r="C43" s="1">
        <f>$C$29</f>
        <v>14.25</v>
      </c>
      <c r="D43" s="1">
        <f>$C$24</f>
        <v>-3</v>
      </c>
    </row>
    <row r="44" spans="1:4" ht="12.75">
      <c r="A44" s="1">
        <f>A43+$B$33</f>
        <v>-5.059999999999997</v>
      </c>
      <c r="B44" s="1">
        <f>$B$12*A44^2+$B$13*A44+$B$14</f>
        <v>9.756400000000014</v>
      </c>
      <c r="C44" s="1">
        <f>$C$29</f>
        <v>14.25</v>
      </c>
      <c r="D44" s="1">
        <f>$C$24</f>
        <v>-3</v>
      </c>
    </row>
    <row r="45" spans="1:4" ht="12.75">
      <c r="A45" s="1">
        <f>A44+$B$33</f>
        <v>-4.8299999999999965</v>
      </c>
      <c r="B45" s="1">
        <f>$B$12*A45^2+$B$13*A45+$B$14</f>
        <v>10.651100000000014</v>
      </c>
      <c r="C45" s="1">
        <f>$C$29</f>
        <v>14.25</v>
      </c>
      <c r="D45" s="1">
        <f>$C$24</f>
        <v>-3</v>
      </c>
    </row>
    <row r="46" spans="1:4" ht="12.75">
      <c r="A46" s="1">
        <f>A45+$B$33</f>
        <v>-4.599999999999996</v>
      </c>
      <c r="B46" s="1">
        <f>$B$12*A46^2+$B$13*A46+$B$14</f>
        <v>11.440000000000012</v>
      </c>
      <c r="C46" s="1">
        <f>$C$29</f>
        <v>14.25</v>
      </c>
      <c r="D46" s="1">
        <f>$C$24</f>
        <v>-3</v>
      </c>
    </row>
    <row r="47" spans="1:4" ht="12.75">
      <c r="A47" s="1">
        <f>A46+$B$33</f>
        <v>-4.369999999999996</v>
      </c>
      <c r="B47" s="1">
        <f>$B$12*A47^2+$B$13*A47+$B$14</f>
        <v>12.123100000000012</v>
      </c>
      <c r="C47" s="1">
        <f>$C$29</f>
        <v>14.25</v>
      </c>
      <c r="D47" s="1">
        <f>$C$24</f>
        <v>-3</v>
      </c>
    </row>
    <row r="48" spans="1:4" ht="12.75">
      <c r="A48" s="1">
        <f>A47+$B$33</f>
        <v>-4.139999999999995</v>
      </c>
      <c r="B48" s="1">
        <f>$B$12*A48^2+$B$13*A48+$B$14</f>
        <v>12.700400000000013</v>
      </c>
      <c r="C48" s="1">
        <f>$C$29</f>
        <v>14.25</v>
      </c>
      <c r="D48" s="1">
        <f>$C$24</f>
        <v>-3</v>
      </c>
    </row>
    <row r="49" spans="1:4" ht="12.75">
      <c r="A49" s="1">
        <f>A48+$B$33</f>
        <v>-3.9099999999999953</v>
      </c>
      <c r="B49" s="1">
        <f>$B$12*A49^2+$B$13*A49+$B$14</f>
        <v>13.17190000000001</v>
      </c>
      <c r="C49" s="1">
        <f>$C$29</f>
        <v>14.25</v>
      </c>
      <c r="D49" s="1">
        <f>$C$24</f>
        <v>-3</v>
      </c>
    </row>
    <row r="50" spans="1:4" ht="12.75">
      <c r="A50" s="1">
        <f>A49+$B$33</f>
        <v>-3.6799999999999953</v>
      </c>
      <c r="B50" s="1">
        <f>$B$12*A50^2+$B$13*A50+$B$14</f>
        <v>13.537600000000005</v>
      </c>
      <c r="C50" s="1">
        <f>$C$29</f>
        <v>14.25</v>
      </c>
      <c r="D50" s="1">
        <f>$C$24</f>
        <v>-3</v>
      </c>
    </row>
    <row r="51" spans="1:4" ht="12.75">
      <c r="A51" s="1">
        <f>A50+$B$33</f>
        <v>-3.4499999999999953</v>
      </c>
      <c r="B51" s="1">
        <f>$B$12*A51^2+$B$13*A51+$B$14</f>
        <v>13.797500000000003</v>
      </c>
      <c r="C51" s="1">
        <f>$C$29</f>
        <v>14.25</v>
      </c>
      <c r="D51" s="1">
        <f>$C$24</f>
        <v>-3</v>
      </c>
    </row>
    <row r="52" spans="1:4" ht="12.75">
      <c r="A52" s="1">
        <f>A51+$B$33</f>
        <v>-3.2199999999999953</v>
      </c>
      <c r="B52" s="1">
        <f>$B$12*A52^2+$B$13*A52+$B$14</f>
        <v>13.951600000000003</v>
      </c>
      <c r="C52" s="1">
        <f>$C$29</f>
        <v>14.25</v>
      </c>
      <c r="D52" s="1">
        <f>$C$24</f>
        <v>-3</v>
      </c>
    </row>
    <row r="53" spans="1:4" ht="12.75">
      <c r="A53" s="1">
        <f>A52+$B$33</f>
        <v>-2.9899999999999953</v>
      </c>
      <c r="B53" s="1">
        <f>$B$12*A53^2+$B$13*A53+$B$14</f>
        <v>13.9999</v>
      </c>
      <c r="C53" s="1">
        <f>$C$29</f>
        <v>14.25</v>
      </c>
      <c r="D53" s="1">
        <f>$C$24</f>
        <v>-3</v>
      </c>
    </row>
    <row r="54" spans="1:4" ht="12.75">
      <c r="A54" s="1">
        <f>A53+$B$33</f>
        <v>-2.7599999999999953</v>
      </c>
      <c r="B54" s="1">
        <f>$B$12*A54^2+$B$13*A54+$B$14</f>
        <v>13.9424</v>
      </c>
      <c r="C54" s="1">
        <f>$C$29</f>
        <v>14.25</v>
      </c>
      <c r="D54" s="1">
        <f>$C$24</f>
        <v>-3</v>
      </c>
    </row>
    <row r="55" spans="1:4" ht="12.75">
      <c r="A55" s="1">
        <f>A54+$B$33</f>
        <v>-2.5299999999999954</v>
      </c>
      <c r="B55" s="1">
        <f>$B$12*A55^2+$B$13*A55+$B$14</f>
        <v>13.779099999999994</v>
      </c>
      <c r="C55" s="1">
        <f>$C$29</f>
        <v>14.25</v>
      </c>
      <c r="D55" s="1">
        <f>$C$24</f>
        <v>-3</v>
      </c>
    </row>
    <row r="56" spans="1:4" ht="12.75">
      <c r="A56" s="1">
        <f>A55+$B$33</f>
        <v>-2.2999999999999954</v>
      </c>
      <c r="B56" s="1">
        <f>$B$12*A56^2+$B$13*A56+$B$14</f>
        <v>13.509999999999994</v>
      </c>
      <c r="C56" s="1">
        <f>$C$29</f>
        <v>14.25</v>
      </c>
      <c r="D56" s="1">
        <f>$C$24</f>
        <v>-3</v>
      </c>
    </row>
    <row r="57" spans="1:4" ht="12.75">
      <c r="A57" s="1">
        <f>A56+$B$33</f>
        <v>-2.0699999999999954</v>
      </c>
      <c r="B57" s="1">
        <f>$B$12*A57^2+$B$13*A57+$B$14</f>
        <v>13.135099999999992</v>
      </c>
      <c r="C57" s="1">
        <f>$C$29</f>
        <v>14.25</v>
      </c>
      <c r="D57" s="1">
        <f>$C$24</f>
        <v>-3</v>
      </c>
    </row>
    <row r="58" spans="1:4" ht="12.75">
      <c r="A58" s="1">
        <f>A57+$B$33</f>
        <v>-1.8399999999999954</v>
      </c>
      <c r="B58" s="1">
        <f>$B$12*A58^2+$B$13*A58+$B$14</f>
        <v>12.654399999999988</v>
      </c>
      <c r="C58" s="1">
        <f>$C$29</f>
        <v>14.25</v>
      </c>
      <c r="D58" s="1">
        <f>$C$24</f>
        <v>-3</v>
      </c>
    </row>
    <row r="59" spans="1:4" ht="12.75">
      <c r="A59" s="1">
        <f>A58+$B$33</f>
        <v>-1.6099999999999954</v>
      </c>
      <c r="B59" s="1">
        <f>$B$12*A59^2+$B$13*A59+$B$14</f>
        <v>12.067899999999987</v>
      </c>
      <c r="C59" s="1">
        <f>$C$29</f>
        <v>14.25</v>
      </c>
      <c r="D59" s="1">
        <f>$C$24</f>
        <v>-3</v>
      </c>
    </row>
    <row r="60" spans="1:4" ht="12.75">
      <c r="A60" s="1">
        <f>A59+$B$33</f>
        <v>-1.3799999999999955</v>
      </c>
      <c r="B60" s="1">
        <f>$B$12*A60^2+$B$13*A60+$B$14</f>
        <v>11.375599999999984</v>
      </c>
      <c r="C60" s="1">
        <f>$C$29</f>
        <v>14.25</v>
      </c>
      <c r="D60" s="1">
        <f>$C$24</f>
        <v>-3</v>
      </c>
    </row>
    <row r="61" spans="1:4" ht="12.75">
      <c r="A61" s="1">
        <f>A60+$B$33</f>
        <v>-1.1499999999999955</v>
      </c>
      <c r="B61" s="1">
        <f>$B$12*A61^2+$B$13*A61+$B$14</f>
        <v>10.577499999999983</v>
      </c>
      <c r="C61" s="1">
        <f>$C$29</f>
        <v>14.25</v>
      </c>
      <c r="D61" s="1">
        <f>$C$24</f>
        <v>-3</v>
      </c>
    </row>
    <row r="62" spans="1:4" ht="12.75">
      <c r="A62" s="1">
        <f>A61+$B$33</f>
        <v>-0.9199999999999955</v>
      </c>
      <c r="B62" s="1">
        <f>$B$12*A62^2+$B$13*A62+$B$14</f>
        <v>9.67359999999998</v>
      </c>
      <c r="C62" s="1">
        <f>$C$29</f>
        <v>14.25</v>
      </c>
      <c r="D62" s="1">
        <f>$C$24</f>
        <v>-3</v>
      </c>
    </row>
    <row r="63" spans="1:4" ht="12.75">
      <c r="A63" s="1">
        <f>A62+$B$33</f>
        <v>-0.6899999999999955</v>
      </c>
      <c r="B63" s="1">
        <f>$B$12*A63^2+$B$13*A63+$B$14</f>
        <v>8.663899999999979</v>
      </c>
      <c r="C63" s="1">
        <f>$C$29</f>
        <v>14.25</v>
      </c>
      <c r="D63" s="1">
        <f>$C$24</f>
        <v>-3</v>
      </c>
    </row>
    <row r="64" spans="1:4" ht="12.75">
      <c r="A64" s="1">
        <f>A63+$B$33</f>
        <v>-0.4599999999999955</v>
      </c>
      <c r="B64" s="1">
        <f>$B$12*A64^2+$B$13*A64+$B$14</f>
        <v>7.548399999999978</v>
      </c>
      <c r="C64" s="1">
        <f>$C$29</f>
        <v>14.25</v>
      </c>
      <c r="D64" s="1">
        <f>$C$24</f>
        <v>-3</v>
      </c>
    </row>
    <row r="65" spans="1:4" ht="12.75">
      <c r="A65" s="1">
        <f>A64+$B$33</f>
        <v>-0.2299999999999955</v>
      </c>
      <c r="B65" s="1">
        <f>$B$12*A65^2+$B$13*A65+$B$14</f>
        <v>6.327099999999975</v>
      </c>
      <c r="C65" s="1">
        <f>$C$29</f>
        <v>14.25</v>
      </c>
      <c r="D65" s="1">
        <f>$C$24</f>
        <v>-3</v>
      </c>
    </row>
    <row r="66" spans="1:4" ht="12.75">
      <c r="A66" s="1">
        <f>A65+$B$33</f>
        <v>4.496403249731884E-15</v>
      </c>
      <c r="B66" s="1">
        <f>$B$12*A66^2+$B$13*A66+$B$14</f>
        <v>4.999999999999973</v>
      </c>
      <c r="C66" s="1">
        <f>$C$29</f>
        <v>14.25</v>
      </c>
      <c r="D66" s="1">
        <f>$C$24</f>
        <v>-3</v>
      </c>
    </row>
    <row r="67" spans="1:4" ht="12.75">
      <c r="A67" s="1">
        <f>A66+$B$33</f>
        <v>0.2300000000000045</v>
      </c>
      <c r="B67" s="1">
        <f>$B$12*A67^2+$B$13*A67+$B$14</f>
        <v>3.5670999999999706</v>
      </c>
      <c r="C67" s="1">
        <f>$C$29</f>
        <v>14.25</v>
      </c>
      <c r="D67" s="1">
        <f>$C$24</f>
        <v>-3</v>
      </c>
    </row>
    <row r="68" spans="1:4" ht="12.75">
      <c r="A68" s="1">
        <f>A67+$B$33</f>
        <v>0.4600000000000045</v>
      </c>
      <c r="B68" s="1">
        <f>$B$12*A68^2+$B$13*A68+$B$14</f>
        <v>2.0283999999999685</v>
      </c>
      <c r="C68" s="1">
        <f>$C$29</f>
        <v>14.25</v>
      </c>
      <c r="D68" s="1">
        <f>$C$24</f>
        <v>-3</v>
      </c>
    </row>
    <row r="69" spans="1:4" ht="12.75">
      <c r="A69" s="1">
        <f>A68+$B$33</f>
        <v>0.6900000000000045</v>
      </c>
      <c r="B69" s="1">
        <f>$B$12*A69^2+$B$13*A69+$B$14</f>
        <v>0.3838999999999668</v>
      </c>
      <c r="C69" s="1">
        <f>$C$29</f>
        <v>14.25</v>
      </c>
      <c r="D69" s="1">
        <f>$C$24</f>
        <v>-3</v>
      </c>
    </row>
    <row r="70" spans="1:4" ht="12.75">
      <c r="A70" s="1">
        <f>A69+$B$33</f>
        <v>0.9200000000000045</v>
      </c>
      <c r="B70" s="1">
        <f>$B$12*A70^2+$B$13*A70+$B$14</f>
        <v>-1.3664000000000351</v>
      </c>
      <c r="C70" s="1">
        <f>$C$29</f>
        <v>14.25</v>
      </c>
      <c r="D70" s="1">
        <f>$C$24</f>
        <v>-3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</dc:creator>
  <cp:keywords/>
  <dc:description/>
  <cp:lastModifiedBy>scuola </cp:lastModifiedBy>
  <dcterms:created xsi:type="dcterms:W3CDTF">2010-02-26T10:30:41Z</dcterms:created>
  <dcterms:modified xsi:type="dcterms:W3CDTF">2010-03-05T10:55:48Z</dcterms:modified>
  <cp:category/>
  <cp:version/>
  <cp:contentType/>
  <cp:contentStatus/>
  <cp:revision>24</cp:revision>
</cp:coreProperties>
</file>